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2012" sheetId="1" r:id="rId1"/>
  </sheets>
  <definedNames>
    <definedName name="_xlnm.Print_Area" localSheetId="0">'2012'!$A$1:$E$84</definedName>
  </definedNames>
  <calcPr fullCalcOnLoad="1"/>
</workbook>
</file>

<file path=xl/sharedStrings.xml><?xml version="1.0" encoding="utf-8"?>
<sst xmlns="http://schemas.openxmlformats.org/spreadsheetml/2006/main" count="116" uniqueCount="114">
  <si>
    <t>Код</t>
  </si>
  <si>
    <t>Наименование  доходов</t>
  </si>
  <si>
    <t>Сумма</t>
  </si>
  <si>
    <t>1 00 00000 00 0000 000</t>
  </si>
  <si>
    <t>НАЛОГОВЫЕ И НЕНАЛОГОВЫЕ ДОХОДЫ</t>
  </si>
  <si>
    <t>1 05 00000 00 0000 000</t>
  </si>
  <si>
    <t>НАЛОГИ НА СОВОКУПНЫЙ ДОХОД</t>
  </si>
  <si>
    <t>1 05 02000 02 0000 110</t>
  </si>
  <si>
    <t>Единый налог на вмененный доход для отдельных видов деятельности</t>
  </si>
  <si>
    <t>1 05 03000 01 0000 110</t>
  </si>
  <si>
    <t>Единый сельскохозяйственный налог</t>
  </si>
  <si>
    <t>1 01 01000 00 0000 110</t>
  </si>
  <si>
    <t>НАЛОГИ НА ПРИБЫЛЬ, ДОХОДЫ</t>
  </si>
  <si>
    <t>1 07 00000 00 0000 000</t>
  </si>
  <si>
    <t>НАЛОГИ, СБОРЫ И РЕГУЛЯРНЫЕ ПЛАТЕЖИ ЗА ПОЛЬЗОВАНИЕ ПРИРОДНЫМИ РЕСУРСАМИ</t>
  </si>
  <si>
    <t>Налог на добычу полезных ископаемых</t>
  </si>
  <si>
    <t>1 07 01000 01 0000 110</t>
  </si>
  <si>
    <t>Налог на добычуобщераспространенных  полезных ископаемых</t>
  </si>
  <si>
    <t>1 07 01020 01 0000 110</t>
  </si>
  <si>
    <t>1 08 00000 00 0000 000</t>
  </si>
  <si>
    <t>ГОСУДАРСТВЕННАЯ ПОШЛИНА</t>
  </si>
  <si>
    <t>1 08 03000 01 0000 110</t>
  </si>
  <si>
    <t>Государственная пошлина по делам, рассматриваемым в судах общей юрисдикции, мировыми судьями</t>
  </si>
  <si>
    <t>1 08 03010 01 0000 110</t>
  </si>
  <si>
    <t>Государственная пошлина по делам, рассматриваемым в судах общей юрисдикции, мировыми судьями ( за исключением Верховного суда Российской Федерации)</t>
  </si>
  <si>
    <t>1 11 00000 00 0000 000</t>
  </si>
  <si>
    <t>ДОХОДЫ ОТ ИСПОЛЬЗОВАНИЯ ИМУЩЕСТВА, НАХОДЯЩЕГОСЯ В ГОСУДАРСТВЕННОЙ И МУНИЦИПАЛЬНОЙ СОБСТВЕННОСТИ</t>
  </si>
  <si>
    <t>1 11 05000 00 0000 120</t>
  </si>
  <si>
    <t>1 11 05010 00 0000 120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</si>
  <si>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</si>
  <si>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</si>
  <si>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1 11 05030 00 0000 120</t>
  </si>
  <si>
    <t>1 11 05035 05 0000 120</t>
  </si>
  <si>
    <t>1 12 00000 00 0000 000</t>
  </si>
  <si>
    <t>ПЛАТЕЖИ ПРИ ПОЛЬЗОВАНИИ ПРИРОДНЫМИ РЕСУРСАМИ</t>
  </si>
  <si>
    <t>1 12 01000 01 0000 120</t>
  </si>
  <si>
    <t>Плата за негативное воздействие на окружающую среду</t>
  </si>
  <si>
    <t>1 14 00000 00 0000 000</t>
  </si>
  <si>
    <t>ДОХОДЫ ОТ ПРОДАЖИ МАТЕРИАЛЬНЫХ И НЕМАТЕРИАЛЬНЫХ АКТИВОВ</t>
  </si>
  <si>
    <t>1 14 06000 00 0000 430</t>
  </si>
  <si>
    <t>Доходы от продажи земельных участков,  государственная собственность на которые не разграничена и которые расположены в границах поселений</t>
  </si>
  <si>
    <t>1 16 00000 00 0000 000</t>
  </si>
  <si>
    <t>ШТРАФЫ, САНКЦИИ, ВОЗМЕЩЕНИЕ УЩЕРБА</t>
  </si>
  <si>
    <t>1 16 03000 00 0000 140</t>
  </si>
  <si>
    <t>Денежные взыскания (штрафы) за нарушение законодательства о налогах и сборах</t>
  </si>
  <si>
    <t>1 16 25000 01 0000 140</t>
  </si>
  <si>
    <t>1 16 28000 01 0000 140</t>
  </si>
  <si>
    <t>1 16 90000 00 0000 140</t>
  </si>
  <si>
    <t>Прочие поступления от денежных взысканий (штрафов) и иных сумм в возмещение ущерба</t>
  </si>
  <si>
    <t>1 16 90050 05 0000 140</t>
  </si>
  <si>
    <t>( руб.)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</si>
  <si>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</si>
  <si>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1 16 03010 01 0000 140</t>
  </si>
  <si>
    <t>1 16 03030 01 0000 140</t>
  </si>
  <si>
    <t>1 16 25050 01 0000 140</t>
  </si>
  <si>
    <t>Денежные взыскания (штрафы) за нарушение законодательства в области охраны окружающей среды</t>
  </si>
  <si>
    <t>1 09 06000 02 0000 110</t>
  </si>
  <si>
    <t>Прочие налоги и сборы (по отмененным налогам и сборам субъектов Российской Федерации)</t>
  </si>
  <si>
    <t>ЗАДОЛЖЕННОСТЬ И ПЕРЕРАСЧЕТЫ ПО ОТМЕНЕННЫМ НАЛОГАМ, СБОРАМ И ИНЫМ ОБЯЗАТЕЛЬНЫМ ПЛАТЕЖАМ</t>
  </si>
  <si>
    <t>1 09 00000 00 0000 000</t>
  </si>
  <si>
    <t xml:space="preserve">Доходы районного бюджета, за исключением безвозмездных поступлений, на 2012 год </t>
  </si>
  <si>
    <t xml:space="preserve">                  "О районном бюджете на 2012 год и на плановый период                                                                            2013 и 2014 годов"</t>
  </si>
  <si>
    <t>1 01 02020 01 0000 110</t>
  </si>
  <si>
    <t>Приложение №5</t>
  </si>
  <si>
    <t>1 11 05013 10 0000 120</t>
  </si>
  <si>
    <t>1 01 02010 01 0000 110</t>
  </si>
  <si>
    <r>
      <t>Налог  на  доходы   физических   лиц   с доходов, источником которых является налоговый агент, за исключением доходов, в отношении которых исчисление и уплата налога  осуществляется в соответствии  со статьями 227, 227</t>
    </r>
    <r>
      <rPr>
        <sz val="12"/>
        <rFont val="Arial"/>
        <family val="2"/>
      </rPr>
      <t>'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</si>
  <si>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 на  доходы   физических   лиц 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</t>
    </r>
    <r>
      <rPr>
        <sz val="12"/>
        <rFont val="Times New Roman"/>
        <family val="1"/>
      </rPr>
      <t xml:space="preserve"> Налогового кодекса Российской Федерации</t>
    </r>
  </si>
  <si>
    <t>1 01 02030 01 0000 110</t>
  </si>
  <si>
    <t>Налог  на  доходы   физических   лиц   с доходов, полученных  физическими лицами,   в соответствии  со статьей 228 Налогового кодекса Российской Федерации</t>
  </si>
  <si>
    <t>1 01 02040 01 0000 110</t>
  </si>
  <si>
    <t>Налог  на  доходы   физических   лиц в виде фиксированных авансовых платежей  с доходов, полученных  физическими лицами,  являющимися иностранными гражданами,  осуществляющими трудовую деятельность по найму у физических лиц на основании патента  в соответствии  со статьей 227.1 Налогового кодекса Российской Федерации</t>
  </si>
  <si>
    <t>1 05 02010 02 0000 110</t>
  </si>
  <si>
    <t>1 05 02020 02 0000 110</t>
  </si>
  <si>
    <t>Единый налог на вмененный доход для отдельных видов деятельности ( за налоговые периоды, истекшие до 1 января 2011 года)</t>
  </si>
  <si>
    <t>1 05 03010 01 0000 110</t>
  </si>
  <si>
    <t>1 05 03020 01 0000 110</t>
  </si>
  <si>
    <t>Единый сельскохозяйственный налог ( за налоговые периоды, истекшие до 1 января 2011 года)</t>
  </si>
  <si>
    <t>1 09 06010 02 0000 110</t>
  </si>
  <si>
    <t>Налог с продаж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</si>
  <si>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</si>
  <si>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 государственнй власти, органов местного самоуправления,государственных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</si>
  <si>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муниципальныхбюджетных и автономных учреждений)</t>
  </si>
  <si>
    <t>1 12 01010 01 0000 120</t>
  </si>
  <si>
    <t>1 12 01020 01 0000 120</t>
  </si>
  <si>
    <t>1 12 01030 01 0000 120</t>
  </si>
  <si>
    <t>1 12 01040 01 0000 120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</si>
  <si>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</si>
  <si>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</si>
  <si>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</si>
  <si>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</si>
  <si>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1 13 00000 00 0000 000</t>
  </si>
  <si>
    <t>ДОХОДЫ ОТ ОКАЗАНИЯ ПЛАТНЫХ</t>
  </si>
  <si>
    <t>1 13 02000 00 0000 130</t>
  </si>
  <si>
    <t>Доходы от компенсации затрат государству</t>
  </si>
  <si>
    <t>1 13 02990 00 0000 130</t>
  </si>
  <si>
    <t>Прочие доходы от компенсации затрат государству</t>
  </si>
  <si>
    <t>1 13 02995 05 0000 130</t>
  </si>
  <si>
    <t>Прочие доходы от компенсации затрат бюджетов муниципальных районов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</si>
  <si>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</si>
  <si>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1 14 06010 00 0000 430</t>
  </si>
  <si>
    <t xml:space="preserve">Доходы от продажи земельных участков,  государственная собственность на которые не разграничена </t>
  </si>
  <si>
    <t>1 14 06013 10 0000 430</t>
  </si>
  <si>
    <t>Денежные взыскания (штрафы) за нарушение законодательства о налогах и сборах, предусмотренные статьями 116, 117,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осеовании ранее действовавшей статьи117 налогового кодекса Российской Федерации</t>
  </si>
  <si>
    <t>Денежные взыскания (штрафы) за нарушение законодательства Российской Федерации о недрах об особо охраняемых природных территориях, об охране и использовании животного мира, об экологической экспертизе, в  области охраны окружающей среды, земельного законодательства, лесного законодательства, водного законодательства</t>
  </si>
  <si>
    <t>1 16 25010 01 0000 140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</si>
  <si>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</si>
  <si>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</si>
  <si>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</si>
  <si>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1 06 00000 00 0000 000</t>
  </si>
  <si>
    <t>НАЛОГИ НА ИМУЩЕСТВО</t>
  </si>
  <si>
    <t>1 06 05000 02 0000 110</t>
  </si>
  <si>
    <t>Налог на игорный бизнес</t>
  </si>
  <si>
    <t xml:space="preserve">                                                              к решению от "27"декабря 2012г. №75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</si>
</sst>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1" xfId="17" applyFont="1" applyBorder="1" applyAlignment="1">
      <alignment wrapText="1"/>
      <protection/>
    </xf>
    <xf numFmtId="49" fontId="2" fillId="0" borderId="1" xfId="17" applyNumberFormat="1" applyFont="1" applyBorder="1" applyAlignment="1">
      <alignment/>
      <protection/>
    </xf>
    <xf numFmtId="0" fontId="6" fillId="0" borderId="0" xfId="0" applyFont="1" applyAlignment="1">
      <alignment/>
    </xf>
    <xf numFmtId="0" fontId="3" fillId="0" borderId="1" xfId="17" applyFont="1" applyBorder="1" applyAlignment="1">
      <alignment wrapText="1"/>
      <protection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/>
    </xf>
    <xf numFmtId="0" fontId="7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2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2" borderId="4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2" fontId="1" fillId="2" borderId="4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3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Normal="75" zoomScaleSheetLayoutView="100" workbookViewId="0" topLeftCell="A1">
      <selection activeCell="B2" sqref="B2:D2"/>
    </sheetView>
  </sheetViews>
  <sheetFormatPr defaultColWidth="9.00390625" defaultRowHeight="12.75"/>
  <cols>
    <col min="1" max="1" width="30.375" style="7" customWidth="1"/>
    <col min="2" max="2" width="68.75390625" style="7" customWidth="1"/>
    <col min="3" max="3" width="13.125" style="7" customWidth="1"/>
    <col min="4" max="4" width="9.75390625" style="7" customWidth="1"/>
  </cols>
  <sheetData>
    <row r="1" spans="2:4" ht="18.75">
      <c r="B1" s="17"/>
      <c r="C1" s="47" t="s">
        <v>63</v>
      </c>
      <c r="D1" s="47"/>
    </row>
    <row r="2" spans="2:4" ht="25.5" customHeight="1">
      <c r="B2" s="48" t="s">
        <v>113</v>
      </c>
      <c r="C2" s="48"/>
      <c r="D2" s="48"/>
    </row>
    <row r="3" spans="2:4" ht="40.5" customHeight="1">
      <c r="B3" s="53" t="s">
        <v>61</v>
      </c>
      <c r="C3" s="53"/>
      <c r="D3" s="53"/>
    </row>
    <row r="4" ht="16.5" customHeight="1" hidden="1"/>
    <row r="5" spans="1:4" ht="30" customHeight="1">
      <c r="A5" s="54" t="s">
        <v>60</v>
      </c>
      <c r="B5" s="55"/>
      <c r="C5" s="55"/>
      <c r="D5" s="55"/>
    </row>
    <row r="6" spans="2:4" ht="39" customHeight="1" hidden="1">
      <c r="B6" s="8"/>
      <c r="C6" s="8"/>
      <c r="D6" s="8"/>
    </row>
    <row r="7" spans="2:4" ht="6.75" customHeight="1" hidden="1">
      <c r="B7" s="8"/>
      <c r="C7" s="8"/>
      <c r="D7" s="8"/>
    </row>
    <row r="8" ht="21" customHeight="1">
      <c r="D8" s="7" t="s">
        <v>50</v>
      </c>
    </row>
    <row r="9" spans="1:4" ht="27.75" customHeight="1">
      <c r="A9" s="15" t="s">
        <v>0</v>
      </c>
      <c r="B9" s="15" t="s">
        <v>1</v>
      </c>
      <c r="C9" s="57" t="s">
        <v>2</v>
      </c>
      <c r="D9" s="57"/>
    </row>
    <row r="10" spans="1:4" s="16" customFormat="1" ht="23.25" customHeight="1">
      <c r="A10" s="5" t="s">
        <v>3</v>
      </c>
      <c r="B10" s="19" t="s">
        <v>4</v>
      </c>
      <c r="C10" s="58">
        <f>C11+C16+C30+C32+C35+C41+C46+C52+C58+C62+C66</f>
        <v>7953420</v>
      </c>
      <c r="D10" s="59"/>
    </row>
    <row r="11" spans="1:4" ht="24" customHeight="1">
      <c r="A11" s="14" t="s">
        <v>11</v>
      </c>
      <c r="B11" s="20" t="s">
        <v>12</v>
      </c>
      <c r="C11" s="56">
        <f>SUM(C12:D15)</f>
        <v>6274675</v>
      </c>
      <c r="D11" s="56"/>
    </row>
    <row r="12" spans="1:4" ht="85.5" customHeight="1">
      <c r="A12" s="18" t="s">
        <v>65</v>
      </c>
      <c r="B12" s="21" t="s">
        <v>66</v>
      </c>
      <c r="C12" s="35">
        <v>6172130</v>
      </c>
      <c r="D12" s="35"/>
    </row>
    <row r="13" spans="1:4" ht="79.5" customHeight="1">
      <c r="A13" s="18" t="s">
        <v>62</v>
      </c>
      <c r="B13" s="21" t="s">
        <v>67</v>
      </c>
      <c r="C13" s="32">
        <v>17215</v>
      </c>
      <c r="D13" s="38"/>
    </row>
    <row r="14" spans="1:4" ht="47.25" customHeight="1">
      <c r="A14" s="18" t="s">
        <v>68</v>
      </c>
      <c r="B14" s="21" t="s">
        <v>69</v>
      </c>
      <c r="C14" s="35">
        <v>36930</v>
      </c>
      <c r="D14" s="35"/>
    </row>
    <row r="15" spans="1:4" ht="47.25" customHeight="1">
      <c r="A15" s="18" t="s">
        <v>70</v>
      </c>
      <c r="B15" s="21" t="s">
        <v>71</v>
      </c>
      <c r="C15" s="32">
        <v>48400</v>
      </c>
      <c r="D15" s="38"/>
    </row>
    <row r="16" spans="1:4" ht="20.25" customHeight="1">
      <c r="A16" s="5" t="s">
        <v>5</v>
      </c>
      <c r="B16" s="22" t="s">
        <v>6</v>
      </c>
      <c r="C16" s="34">
        <f>C17+C20</f>
        <v>1277052</v>
      </c>
      <c r="D16" s="34"/>
    </row>
    <row r="17" spans="1:4" ht="33" customHeight="1">
      <c r="A17" s="2" t="s">
        <v>7</v>
      </c>
      <c r="B17" s="23" t="s">
        <v>8</v>
      </c>
      <c r="C17" s="35">
        <f>SUM(C18:D19)</f>
        <v>1262360</v>
      </c>
      <c r="D17" s="35"/>
    </row>
    <row r="18" spans="1:4" ht="33" customHeight="1">
      <c r="A18" s="2" t="s">
        <v>72</v>
      </c>
      <c r="B18" s="23" t="s">
        <v>8</v>
      </c>
      <c r="C18" s="32">
        <v>1276024</v>
      </c>
      <c r="D18" s="38"/>
    </row>
    <row r="19" spans="1:4" ht="45.75" customHeight="1">
      <c r="A19" s="2" t="s">
        <v>73</v>
      </c>
      <c r="B19" s="23" t="s">
        <v>74</v>
      </c>
      <c r="C19" s="32">
        <v>-13664</v>
      </c>
      <c r="D19" s="33"/>
    </row>
    <row r="20" spans="1:4" ht="18.75">
      <c r="A20" s="2" t="s">
        <v>9</v>
      </c>
      <c r="B20" s="24" t="s">
        <v>10</v>
      </c>
      <c r="C20" s="35">
        <f>SUM(C28:D29)</f>
        <v>14692</v>
      </c>
      <c r="D20" s="35"/>
    </row>
    <row r="21" spans="1:4" ht="19.5" hidden="1">
      <c r="A21" s="5"/>
      <c r="B21" s="22"/>
      <c r="C21" s="49"/>
      <c r="D21" s="50"/>
    </row>
    <row r="22" spans="1:4" ht="18.75" hidden="1">
      <c r="A22" s="2"/>
      <c r="B22" s="24"/>
      <c r="C22" s="51"/>
      <c r="D22" s="51"/>
    </row>
    <row r="23" spans="1:4" ht="42" customHeight="1" hidden="1">
      <c r="A23" s="2"/>
      <c r="B23" s="23"/>
      <c r="C23" s="51"/>
      <c r="D23" s="51"/>
    </row>
    <row r="24" spans="1:4" ht="24" customHeight="1" hidden="1">
      <c r="A24" s="2"/>
      <c r="B24" s="25"/>
      <c r="C24" s="52"/>
      <c r="D24" s="52"/>
    </row>
    <row r="25" spans="1:4" ht="24.75" customHeight="1" hidden="1">
      <c r="A25" s="2"/>
      <c r="B25" s="24"/>
      <c r="C25" s="51"/>
      <c r="D25" s="51"/>
    </row>
    <row r="26" spans="1:4" ht="24" customHeight="1" hidden="1">
      <c r="A26" s="2"/>
      <c r="B26" s="24"/>
      <c r="C26" s="51"/>
      <c r="D26" s="51"/>
    </row>
    <row r="27" spans="1:4" ht="24" customHeight="1" hidden="1">
      <c r="A27" s="2"/>
      <c r="B27" s="24"/>
      <c r="C27" s="39"/>
      <c r="D27" s="40"/>
    </row>
    <row r="28" spans="1:4" ht="24" customHeight="1">
      <c r="A28" s="2" t="s">
        <v>75</v>
      </c>
      <c r="B28" s="24" t="s">
        <v>10</v>
      </c>
      <c r="C28" s="39">
        <v>58086</v>
      </c>
      <c r="D28" s="33"/>
    </row>
    <row r="29" spans="1:4" ht="32.25" customHeight="1">
      <c r="A29" s="2" t="s">
        <v>76</v>
      </c>
      <c r="B29" s="23" t="s">
        <v>77</v>
      </c>
      <c r="C29" s="39">
        <v>-43394</v>
      </c>
      <c r="D29" s="33"/>
    </row>
    <row r="30" spans="1:4" ht="23.25" customHeight="1">
      <c r="A30" s="4" t="s">
        <v>109</v>
      </c>
      <c r="B30" s="31" t="s">
        <v>110</v>
      </c>
      <c r="C30" s="41">
        <f>SUM(C31)</f>
        <v>-620730</v>
      </c>
      <c r="D30" s="37"/>
    </row>
    <row r="31" spans="1:4" ht="25.5" customHeight="1">
      <c r="A31" s="3" t="s">
        <v>111</v>
      </c>
      <c r="B31" s="30" t="s">
        <v>112</v>
      </c>
      <c r="C31" s="39">
        <v>-620730</v>
      </c>
      <c r="D31" s="33"/>
    </row>
    <row r="32" spans="1:4" ht="35.25" customHeight="1">
      <c r="A32" s="4" t="s">
        <v>13</v>
      </c>
      <c r="B32" s="26" t="s">
        <v>14</v>
      </c>
      <c r="C32" s="34">
        <f>SUM(C33)</f>
        <v>23735</v>
      </c>
      <c r="D32" s="34"/>
    </row>
    <row r="33" spans="1:4" ht="23.25" customHeight="1">
      <c r="A33" s="3" t="s">
        <v>16</v>
      </c>
      <c r="B33" s="24" t="s">
        <v>15</v>
      </c>
      <c r="C33" s="35">
        <f>SUM(C34)</f>
        <v>23735</v>
      </c>
      <c r="D33" s="35"/>
    </row>
    <row r="34" spans="1:4" ht="30.75" customHeight="1">
      <c r="A34" s="3" t="s">
        <v>18</v>
      </c>
      <c r="B34" s="23" t="s">
        <v>17</v>
      </c>
      <c r="C34" s="35">
        <v>23735</v>
      </c>
      <c r="D34" s="35"/>
    </row>
    <row r="35" spans="1:4" ht="19.5">
      <c r="A35" s="4" t="s">
        <v>19</v>
      </c>
      <c r="B35" s="27" t="s">
        <v>20</v>
      </c>
      <c r="C35" s="34">
        <f>SUM(C36)</f>
        <v>140250</v>
      </c>
      <c r="D35" s="34"/>
    </row>
    <row r="36" spans="1:4" ht="35.25" customHeight="1">
      <c r="A36" s="3" t="s">
        <v>21</v>
      </c>
      <c r="B36" s="23" t="s">
        <v>22</v>
      </c>
      <c r="C36" s="35">
        <f>SUM(C37)</f>
        <v>140250</v>
      </c>
      <c r="D36" s="35"/>
    </row>
    <row r="37" spans="1:4" ht="52.5" customHeight="1">
      <c r="A37" s="3" t="s">
        <v>23</v>
      </c>
      <c r="B37" s="23" t="s">
        <v>24</v>
      </c>
      <c r="C37" s="35">
        <v>140250</v>
      </c>
      <c r="D37" s="35"/>
    </row>
    <row r="38" spans="1:4" ht="59.25" customHeight="1" hidden="1">
      <c r="A38" s="3"/>
      <c r="B38" s="23"/>
      <c r="C38" s="35"/>
      <c r="D38" s="35"/>
    </row>
    <row r="39" spans="1:4" ht="116.25" customHeight="1" hidden="1">
      <c r="A39" s="3"/>
      <c r="B39" s="28"/>
      <c r="C39" s="35"/>
      <c r="D39" s="35"/>
    </row>
    <row r="40" spans="1:4" ht="116.25" customHeight="1" hidden="1">
      <c r="A40" s="3"/>
      <c r="B40" s="28"/>
      <c r="C40" s="35"/>
      <c r="D40" s="35"/>
    </row>
    <row r="41" spans="1:4" ht="39" customHeight="1">
      <c r="A41" s="4" t="s">
        <v>59</v>
      </c>
      <c r="B41" s="26" t="s">
        <v>58</v>
      </c>
      <c r="C41" s="36">
        <f>SUM(C42)</f>
        <v>2272</v>
      </c>
      <c r="D41" s="37"/>
    </row>
    <row r="42" spans="1:4" ht="36.75" customHeight="1">
      <c r="A42" s="3" t="s">
        <v>56</v>
      </c>
      <c r="B42" s="23" t="s">
        <v>57</v>
      </c>
      <c r="C42" s="32">
        <f>SUM(C43)</f>
        <v>2272</v>
      </c>
      <c r="D42" s="38"/>
    </row>
    <row r="43" spans="1:4" ht="24.75" customHeight="1">
      <c r="A43" s="3" t="s">
        <v>78</v>
      </c>
      <c r="B43" s="23" t="s">
        <v>79</v>
      </c>
      <c r="C43" s="32">
        <v>2272</v>
      </c>
      <c r="D43" s="33"/>
    </row>
    <row r="44" spans="1:4" ht="18.75" customHeight="1" hidden="1">
      <c r="A44" s="3"/>
      <c r="B44" s="28"/>
      <c r="C44" s="32"/>
      <c r="D44" s="33"/>
    </row>
    <row r="45" spans="1:4" ht="32.25" customHeight="1" hidden="1">
      <c r="A45" s="3"/>
      <c r="B45" s="28"/>
      <c r="C45" s="32"/>
      <c r="D45" s="33"/>
    </row>
    <row r="46" spans="1:4" ht="54" customHeight="1">
      <c r="A46" s="6" t="s">
        <v>25</v>
      </c>
      <c r="B46" s="26" t="s">
        <v>26</v>
      </c>
      <c r="C46" s="34">
        <f>SUM(C47)</f>
        <v>428170</v>
      </c>
      <c r="D46" s="34"/>
    </row>
    <row r="47" spans="1:4" ht="86.25" customHeight="1">
      <c r="A47" s="1" t="s">
        <v>27</v>
      </c>
      <c r="B47" s="23" t="s">
        <v>80</v>
      </c>
      <c r="C47" s="35">
        <f>C48+C50</f>
        <v>428170</v>
      </c>
      <c r="D47" s="35"/>
    </row>
    <row r="48" spans="1:4" ht="71.25" customHeight="1">
      <c r="A48" s="1" t="s">
        <v>28</v>
      </c>
      <c r="B48" s="23" t="s">
        <v>29</v>
      </c>
      <c r="C48" s="35">
        <f>SUM(C49)</f>
        <v>320000</v>
      </c>
      <c r="D48" s="35"/>
    </row>
    <row r="49" spans="1:4" ht="83.25" customHeight="1">
      <c r="A49" s="1" t="s">
        <v>64</v>
      </c>
      <c r="B49" s="29" t="s">
        <v>30</v>
      </c>
      <c r="C49" s="35">
        <v>320000</v>
      </c>
      <c r="D49" s="35"/>
    </row>
    <row r="50" spans="1:4" ht="82.5" customHeight="1">
      <c r="A50" s="1" t="s">
        <v>31</v>
      </c>
      <c r="B50" s="23" t="s">
        <v>81</v>
      </c>
      <c r="C50" s="35">
        <f>SUM(C51)</f>
        <v>108170</v>
      </c>
      <c r="D50" s="35"/>
    </row>
    <row r="51" spans="1:4" ht="76.5" customHeight="1">
      <c r="A51" s="1" t="s">
        <v>32</v>
      </c>
      <c r="B51" s="23" t="s">
        <v>82</v>
      </c>
      <c r="C51" s="35">
        <v>108170</v>
      </c>
      <c r="D51" s="35"/>
    </row>
    <row r="52" spans="1:4" ht="36" customHeight="1">
      <c r="A52" s="6" t="s">
        <v>33</v>
      </c>
      <c r="B52" s="26" t="s">
        <v>34</v>
      </c>
      <c r="C52" s="34">
        <f>SUM(C53)</f>
        <v>140960</v>
      </c>
      <c r="D52" s="34"/>
    </row>
    <row r="53" spans="1:4" ht="24" customHeight="1">
      <c r="A53" s="1" t="s">
        <v>35</v>
      </c>
      <c r="B53" s="24" t="s">
        <v>36</v>
      </c>
      <c r="C53" s="35">
        <f>SUM(C54:D57)</f>
        <v>140960</v>
      </c>
      <c r="D53" s="35"/>
    </row>
    <row r="54" spans="1:4" ht="34.5" customHeight="1">
      <c r="A54" s="1" t="s">
        <v>83</v>
      </c>
      <c r="B54" s="23" t="s">
        <v>87</v>
      </c>
      <c r="C54" s="32">
        <v>14867</v>
      </c>
      <c r="D54" s="38"/>
    </row>
    <row r="55" spans="1:4" ht="32.25" customHeight="1">
      <c r="A55" s="1" t="s">
        <v>84</v>
      </c>
      <c r="B55" s="23" t="s">
        <v>88</v>
      </c>
      <c r="C55" s="32">
        <v>3180</v>
      </c>
      <c r="D55" s="38"/>
    </row>
    <row r="56" spans="1:4" ht="24" customHeight="1">
      <c r="A56" s="1" t="s">
        <v>85</v>
      </c>
      <c r="B56" s="24" t="s">
        <v>89</v>
      </c>
      <c r="C56" s="32">
        <v>76893</v>
      </c>
      <c r="D56" s="38"/>
    </row>
    <row r="57" spans="1:4" ht="24" customHeight="1">
      <c r="A57" s="1" t="s">
        <v>86</v>
      </c>
      <c r="B57" s="24" t="s">
        <v>90</v>
      </c>
      <c r="C57" s="32">
        <v>46020</v>
      </c>
      <c r="D57" s="38"/>
    </row>
    <row r="58" spans="1:4" ht="35.25" customHeight="1">
      <c r="A58" s="6" t="s">
        <v>91</v>
      </c>
      <c r="B58" s="26" t="s">
        <v>92</v>
      </c>
      <c r="C58" s="36">
        <f>SUM(C59)</f>
        <v>3947</v>
      </c>
      <c r="D58" s="37"/>
    </row>
    <row r="59" spans="1:4" ht="24" customHeight="1">
      <c r="A59" s="1" t="s">
        <v>93</v>
      </c>
      <c r="B59" s="24" t="s">
        <v>94</v>
      </c>
      <c r="C59" s="32">
        <f>SUM(C60)</f>
        <v>3947</v>
      </c>
      <c r="D59" s="33"/>
    </row>
    <row r="60" spans="1:4" ht="24" customHeight="1">
      <c r="A60" s="1" t="s">
        <v>95</v>
      </c>
      <c r="B60" s="24" t="s">
        <v>96</v>
      </c>
      <c r="C60" s="32">
        <f>SUM(C61)</f>
        <v>3947</v>
      </c>
      <c r="D60" s="33"/>
    </row>
    <row r="61" spans="1:4" ht="33" customHeight="1">
      <c r="A61" s="1" t="s">
        <v>97</v>
      </c>
      <c r="B61" s="23" t="s">
        <v>98</v>
      </c>
      <c r="C61" s="32">
        <v>3947</v>
      </c>
      <c r="D61" s="33"/>
    </row>
    <row r="62" spans="1:4" ht="33">
      <c r="A62" s="6" t="s">
        <v>37</v>
      </c>
      <c r="B62" s="26" t="s">
        <v>38</v>
      </c>
      <c r="C62" s="34">
        <f>SUM(C63)</f>
        <v>5479</v>
      </c>
      <c r="D62" s="34"/>
    </row>
    <row r="63" spans="1:4" ht="50.25" customHeight="1">
      <c r="A63" s="1" t="s">
        <v>39</v>
      </c>
      <c r="B63" s="23" t="s">
        <v>99</v>
      </c>
      <c r="C63" s="35">
        <f>SUM(C64)</f>
        <v>5479</v>
      </c>
      <c r="D63" s="35"/>
    </row>
    <row r="64" spans="1:4" ht="37.5" customHeight="1">
      <c r="A64" s="1" t="s">
        <v>100</v>
      </c>
      <c r="B64" s="23" t="s">
        <v>101</v>
      </c>
      <c r="C64" s="35">
        <f>SUM(C65)</f>
        <v>5479</v>
      </c>
      <c r="D64" s="35"/>
    </row>
    <row r="65" spans="1:4" ht="45.75" customHeight="1">
      <c r="A65" s="1" t="s">
        <v>102</v>
      </c>
      <c r="B65" s="23" t="s">
        <v>40</v>
      </c>
      <c r="C65" s="32">
        <v>5479</v>
      </c>
      <c r="D65" s="38"/>
    </row>
    <row r="66" spans="1:4" ht="19.5">
      <c r="A66" s="6" t="s">
        <v>41</v>
      </c>
      <c r="B66" s="27" t="s">
        <v>42</v>
      </c>
      <c r="C66" s="34">
        <f>C67+C73+C77+C79</f>
        <v>277610</v>
      </c>
      <c r="D66" s="34"/>
    </row>
    <row r="67" spans="1:4" ht="31.5">
      <c r="A67" s="3" t="s">
        <v>43</v>
      </c>
      <c r="B67" s="21" t="s">
        <v>44</v>
      </c>
      <c r="C67" s="35">
        <f>SUM(C68:D69)</f>
        <v>3075</v>
      </c>
      <c r="D67" s="35"/>
    </row>
    <row r="68" spans="1:4" ht="111">
      <c r="A68" s="3" t="s">
        <v>52</v>
      </c>
      <c r="B68" s="30" t="s">
        <v>103</v>
      </c>
      <c r="C68" s="32">
        <v>1575</v>
      </c>
      <c r="D68" s="38"/>
    </row>
    <row r="69" spans="1:4" ht="67.5" customHeight="1">
      <c r="A69" s="3" t="s">
        <v>53</v>
      </c>
      <c r="B69" s="30" t="s">
        <v>51</v>
      </c>
      <c r="C69" s="32">
        <v>1500</v>
      </c>
      <c r="D69" s="38"/>
    </row>
    <row r="70" spans="1:4" ht="18.75" hidden="1">
      <c r="A70" s="3"/>
      <c r="B70" s="21"/>
      <c r="C70" s="35"/>
      <c r="D70" s="35"/>
    </row>
    <row r="71" spans="1:4" ht="18.75" hidden="1">
      <c r="A71" s="3"/>
      <c r="B71" s="21"/>
      <c r="C71" s="35"/>
      <c r="D71" s="35"/>
    </row>
    <row r="72" spans="1:4" ht="18.75" hidden="1">
      <c r="A72" s="3"/>
      <c r="B72" s="21"/>
      <c r="C72" s="32"/>
      <c r="D72" s="38"/>
    </row>
    <row r="73" spans="1:4" ht="84.75" customHeight="1">
      <c r="A73" s="3" t="s">
        <v>45</v>
      </c>
      <c r="B73" s="21" t="s">
        <v>104</v>
      </c>
      <c r="C73" s="35">
        <f>SUM(C74:D76)</f>
        <v>31600</v>
      </c>
      <c r="D73" s="35"/>
    </row>
    <row r="74" spans="1:4" ht="30" customHeight="1">
      <c r="A74" s="3" t="s">
        <v>105</v>
      </c>
      <c r="B74" s="21" t="s">
        <v>106</v>
      </c>
      <c r="C74" s="32">
        <v>5600</v>
      </c>
      <c r="D74" s="38"/>
    </row>
    <row r="75" spans="1:4" ht="18.75" customHeight="1" hidden="1">
      <c r="A75" s="3"/>
      <c r="B75" s="21"/>
      <c r="C75" s="32"/>
      <c r="D75" s="38"/>
    </row>
    <row r="76" spans="1:4" ht="32.25" customHeight="1">
      <c r="A76" s="3" t="s">
        <v>54</v>
      </c>
      <c r="B76" s="21" t="s">
        <v>55</v>
      </c>
      <c r="C76" s="32">
        <v>26000</v>
      </c>
      <c r="D76" s="33"/>
    </row>
    <row r="77" spans="1:4" ht="51" customHeight="1">
      <c r="A77" s="3" t="s">
        <v>46</v>
      </c>
      <c r="B77" s="21" t="s">
        <v>107</v>
      </c>
      <c r="C77" s="35">
        <v>47600</v>
      </c>
      <c r="D77" s="35"/>
    </row>
    <row r="78" spans="1:4" ht="18.75" hidden="1">
      <c r="A78" s="3"/>
      <c r="B78" s="21"/>
      <c r="C78" s="35"/>
      <c r="D78" s="35"/>
    </row>
    <row r="79" spans="1:4" ht="31.5" customHeight="1">
      <c r="A79" s="3" t="s">
        <v>47</v>
      </c>
      <c r="B79" s="19" t="s">
        <v>48</v>
      </c>
      <c r="C79" s="35">
        <f>SUM(C80)</f>
        <v>195335</v>
      </c>
      <c r="D79" s="35"/>
    </row>
    <row r="80" spans="1:4" ht="47.25">
      <c r="A80" s="3" t="s">
        <v>49</v>
      </c>
      <c r="B80" s="21" t="s">
        <v>108</v>
      </c>
      <c r="C80" s="35">
        <v>195335</v>
      </c>
      <c r="D80" s="35"/>
    </row>
    <row r="81" spans="1:4" ht="18.75" hidden="1">
      <c r="A81" s="9"/>
      <c r="B81" s="9"/>
      <c r="C81" s="45"/>
      <c r="D81" s="45"/>
    </row>
    <row r="82" spans="1:4" ht="18.75" hidden="1">
      <c r="A82" s="1"/>
      <c r="B82" s="1"/>
      <c r="C82" s="46"/>
      <c r="D82" s="46"/>
    </row>
    <row r="83" spans="1:4" ht="96" customHeight="1" hidden="1">
      <c r="A83" s="11"/>
      <c r="B83" s="13"/>
      <c r="C83" s="42"/>
      <c r="D83" s="43"/>
    </row>
    <row r="84" spans="1:4" ht="18.75" hidden="1">
      <c r="A84" s="11"/>
      <c r="B84" s="10"/>
      <c r="C84" s="44"/>
      <c r="D84" s="40"/>
    </row>
    <row r="85" spans="1:4" ht="18.75" hidden="1">
      <c r="A85" s="1"/>
      <c r="B85" s="1"/>
      <c r="C85" s="1"/>
      <c r="D85" s="1"/>
    </row>
    <row r="88" ht="18.75">
      <c r="H88" s="12"/>
    </row>
  </sheetData>
  <mergeCells count="80">
    <mergeCell ref="C15:D15"/>
    <mergeCell ref="C26:D26"/>
    <mergeCell ref="C12:D12"/>
    <mergeCell ref="C16:D16"/>
    <mergeCell ref="C14:D14"/>
    <mergeCell ref="C13:D13"/>
    <mergeCell ref="C18:D18"/>
    <mergeCell ref="C19:D19"/>
    <mergeCell ref="B3:D3"/>
    <mergeCell ref="A5:D5"/>
    <mergeCell ref="C11:D11"/>
    <mergeCell ref="C9:D9"/>
    <mergeCell ref="C10:D10"/>
    <mergeCell ref="C35:D35"/>
    <mergeCell ref="C46:D46"/>
    <mergeCell ref="C38:D38"/>
    <mergeCell ref="C17:D17"/>
    <mergeCell ref="C20:D20"/>
    <mergeCell ref="C21:D21"/>
    <mergeCell ref="C22:D22"/>
    <mergeCell ref="C23:D23"/>
    <mergeCell ref="C24:D24"/>
    <mergeCell ref="C25:D25"/>
    <mergeCell ref="C68:D68"/>
    <mergeCell ref="C69:D69"/>
    <mergeCell ref="C54:D54"/>
    <mergeCell ref="C55:D55"/>
    <mergeCell ref="C56:D56"/>
    <mergeCell ref="C57:D57"/>
    <mergeCell ref="C65:D65"/>
    <mergeCell ref="C59:D59"/>
    <mergeCell ref="C60:D60"/>
    <mergeCell ref="C61:D61"/>
    <mergeCell ref="C1:D1"/>
    <mergeCell ref="B2:D2"/>
    <mergeCell ref="C77:D77"/>
    <mergeCell ref="C78:D78"/>
    <mergeCell ref="C53:D53"/>
    <mergeCell ref="C62:D62"/>
    <mergeCell ref="C63:D63"/>
    <mergeCell ref="C64:D64"/>
    <mergeCell ref="C66:D66"/>
    <mergeCell ref="C49:D49"/>
    <mergeCell ref="C73:D73"/>
    <mergeCell ref="C83:D83"/>
    <mergeCell ref="C84:D84"/>
    <mergeCell ref="C81:D81"/>
    <mergeCell ref="C82:D82"/>
    <mergeCell ref="C43:D43"/>
    <mergeCell ref="C79:D79"/>
    <mergeCell ref="C80:D80"/>
    <mergeCell ref="C67:D67"/>
    <mergeCell ref="C70:D70"/>
    <mergeCell ref="C71:D71"/>
    <mergeCell ref="C76:D76"/>
    <mergeCell ref="C72:D72"/>
    <mergeCell ref="C75:D75"/>
    <mergeCell ref="C74:D74"/>
    <mergeCell ref="C27:D27"/>
    <mergeCell ref="C34:D34"/>
    <mergeCell ref="C30:D30"/>
    <mergeCell ref="C31:D31"/>
    <mergeCell ref="C28:D28"/>
    <mergeCell ref="C29:D29"/>
    <mergeCell ref="C58:D58"/>
    <mergeCell ref="C51:D51"/>
    <mergeCell ref="C52:D52"/>
    <mergeCell ref="C47:D47"/>
    <mergeCell ref="C48:D48"/>
    <mergeCell ref="C50:D50"/>
    <mergeCell ref="C45:D45"/>
    <mergeCell ref="C32:D32"/>
    <mergeCell ref="C36:D36"/>
    <mergeCell ref="C37:D37"/>
    <mergeCell ref="C33:D33"/>
    <mergeCell ref="C44:D44"/>
    <mergeCell ref="C39:D39"/>
    <mergeCell ref="C41:D41"/>
    <mergeCell ref="C40:D40"/>
    <mergeCell ref="C42:D4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1</cp:lastModifiedBy>
  <cp:lastPrinted>2012-12-25T13:58:09Z</cp:lastPrinted>
  <dcterms:created xsi:type="dcterms:W3CDTF">2008-10-21T05:29:33Z</dcterms:created>
  <dcterms:modified xsi:type="dcterms:W3CDTF">2012-12-28T06:59:58Z</dcterms:modified>
  <cp:category/>
  <cp:version/>
  <cp:contentType/>
  <cp:contentStatus/>
</cp:coreProperties>
</file>